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\Desktop\"/>
    </mc:Choice>
  </mc:AlternateContent>
  <bookViews>
    <workbookView xWindow="0" yWindow="0" windowWidth="19065" windowHeight="9990"/>
  </bookViews>
  <sheets>
    <sheet name="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35" i="1" l="1"/>
  <c r="E125" i="1"/>
  <c r="E95" i="1"/>
  <c r="E100" i="1" s="1"/>
  <c r="E66" i="1"/>
  <c r="E59" i="1"/>
  <c r="E55" i="1"/>
  <c r="E51" i="1"/>
  <c r="E47" i="1"/>
  <c r="E42" i="1"/>
  <c r="E37" i="1"/>
  <c r="E26" i="1"/>
</calcChain>
</file>

<file path=xl/sharedStrings.xml><?xml version="1.0" encoding="utf-8"?>
<sst xmlns="http://schemas.openxmlformats.org/spreadsheetml/2006/main" count="231" uniqueCount="130">
  <si>
    <t>Antal løbende subskriptioner</t>
  </si>
  <si>
    <t>AU Center for Rusmiddelforskning</t>
  </si>
  <si>
    <t>AU DJF Årslev</t>
  </si>
  <si>
    <t>AU DJF Flakkebjerg</t>
  </si>
  <si>
    <t>AU DJF Aarhus</t>
  </si>
  <si>
    <t>DJF, Tidsskrifter</t>
  </si>
  <si>
    <t>Tidsskrifter</t>
  </si>
  <si>
    <t>AU DJF Foulum</t>
  </si>
  <si>
    <t>AU Danmarks Pæd. bibliotek</t>
  </si>
  <si>
    <t>DPB AV-magasin mikroform.</t>
  </si>
  <si>
    <t>DPB Bibliotekskontor</t>
  </si>
  <si>
    <t>DPB Børnebøger særmagasin</t>
  </si>
  <si>
    <t>DPB Center for Børnelitteratur</t>
  </si>
  <si>
    <t>DPB Magasin</t>
  </si>
  <si>
    <t>DPB Nodesamling</t>
  </si>
  <si>
    <t>DPB Opslagsværker</t>
  </si>
  <si>
    <t>DPB Opslagværker vagtbord</t>
  </si>
  <si>
    <t>DPB Tidsskriftsamling</t>
  </si>
  <si>
    <t>DPB Til rettelse</t>
  </si>
  <si>
    <t>DPB Undervisningsmat.</t>
  </si>
  <si>
    <t>AU DPB</t>
  </si>
  <si>
    <t>AU Handelshøjskolen</t>
  </si>
  <si>
    <t>Handelshøjskolen, Avishjørne</t>
  </si>
  <si>
    <t>Handelshøjskolen, Juridisk Institut</t>
  </si>
  <si>
    <t>Handelshøjskolen, Læsesalen</t>
  </si>
  <si>
    <t>Handelshøjskolen, Læsesalen/Magasin</t>
  </si>
  <si>
    <t>Handelshøjskolen, Magasin</t>
  </si>
  <si>
    <t>Handelshøjskolen, Tidsskriftlæsesalen</t>
  </si>
  <si>
    <t>Handelshøjskolen, Tidsskriftlæsesalen/Magasin</t>
  </si>
  <si>
    <t>Handelshøjskolen, Udlån</t>
  </si>
  <si>
    <t>AU Herning Ingeniørhøjskole</t>
  </si>
  <si>
    <t>UHIH, Håndbøger</t>
  </si>
  <si>
    <t>UHIH, Tidsskrifter</t>
  </si>
  <si>
    <t>AU IT Biblioteket</t>
  </si>
  <si>
    <t>IMV, Magasin</t>
  </si>
  <si>
    <t>IMV, Tidsskrifter</t>
  </si>
  <si>
    <t>AU Navitas</t>
  </si>
  <si>
    <t>AU Idrætsbiblioteket</t>
  </si>
  <si>
    <t>Idræt tidskrifter</t>
  </si>
  <si>
    <t>AU Miljølære</t>
  </si>
  <si>
    <t>AU Moesgårdbiblioteket</t>
  </si>
  <si>
    <t>Antropologi og etnografi tidsskrifter</t>
  </si>
  <si>
    <t>Forhistorisk arkæologi tidsskrifter</t>
  </si>
  <si>
    <t>Middelalderarkæologi tidsskrifter</t>
  </si>
  <si>
    <t>Nordatlantisk tidsskrifter</t>
  </si>
  <si>
    <t>AU Molekylær bio., Biologi</t>
  </si>
  <si>
    <t>AU Molekylær bio., Forskerpark</t>
  </si>
  <si>
    <t>AU Nobelbiblioteket</t>
  </si>
  <si>
    <t>Asienstudier tidsskrifter</t>
  </si>
  <si>
    <t>Engelsk tidsskr.</t>
  </si>
  <si>
    <t>Filosofi tidsskrifter</t>
  </si>
  <si>
    <t>Fra-Dok, tidsskrifter</t>
  </si>
  <si>
    <t>Historie tidsskrifter</t>
  </si>
  <si>
    <t>Idehistorie, tidsskrifter</t>
  </si>
  <si>
    <t>Indisk tidsskrifter</t>
  </si>
  <si>
    <t>Klassisk arkæologi tidsskrifter</t>
  </si>
  <si>
    <t>Klassisk filologi, tidsskrifter</t>
  </si>
  <si>
    <t>Kønsforskning tidsskrifter</t>
  </si>
  <si>
    <t>Lingvistik, tidsskrifter</t>
  </si>
  <si>
    <t>Nordisk, tidsskrifter</t>
  </si>
  <si>
    <t>Romansk, CLAS, tidsskr.</t>
  </si>
  <si>
    <t>Romansk, tidsskrifter</t>
  </si>
  <si>
    <t>Slavisk tidsskrifter</t>
  </si>
  <si>
    <t>Sprogbibl. fællessamlingen tidsskrifter</t>
  </si>
  <si>
    <t>Tysk, tidsskrifter</t>
  </si>
  <si>
    <t>Erhvervssprog, tidsskrifter</t>
  </si>
  <si>
    <t>Semitisk saml., tidsskr.</t>
  </si>
  <si>
    <t>Teologi, Tidsskrifter</t>
  </si>
  <si>
    <t>Antal løbende subskriptioner i alt</t>
  </si>
  <si>
    <t>Psykologi tidsskrifter</t>
  </si>
  <si>
    <t>Samfundsvidenskab tidsskrifter</t>
  </si>
  <si>
    <t>AU SAMbiblioteket</t>
  </si>
  <si>
    <t>AU Ny Munkegade</t>
  </si>
  <si>
    <t>Steno, Tidsskrifter</t>
  </si>
  <si>
    <t>Steno,  Antal løbende subskriptioner</t>
  </si>
  <si>
    <t>Fysik, Tidsskrifter</t>
  </si>
  <si>
    <t>Fysik, Antal løbende subskriptioner</t>
  </si>
  <si>
    <t>Matematik, Journals</t>
  </si>
  <si>
    <t>Matematik, Antal løbende subskriptioner</t>
  </si>
  <si>
    <t>Geologi tidsskrifter</t>
  </si>
  <si>
    <t>Geologi, Antal løbende subskriptioner</t>
  </si>
  <si>
    <t xml:space="preserve">AU Geologi </t>
  </si>
  <si>
    <t>Dramaturgi Tidsskrifter</t>
  </si>
  <si>
    <t>Fællessamling Tidsskrifter</t>
  </si>
  <si>
    <t>Kunsthistorie Tidsskrifter</t>
  </si>
  <si>
    <t>Litteraturhistorie Tidsskrifter</t>
  </si>
  <si>
    <t>Musik Tidsskrifter</t>
  </si>
  <si>
    <t>Sanghistorisk Arkiv</t>
  </si>
  <si>
    <t>Naturhistorisk Museum</t>
  </si>
  <si>
    <t>Opsummering</t>
  </si>
  <si>
    <t>AU Danmarks Pæd. Bibliotek i alt</t>
  </si>
  <si>
    <t>AU Handelshøjskolen i alt</t>
  </si>
  <si>
    <t>AU Herning Ingeniørhøjskole i alt</t>
  </si>
  <si>
    <t>AU IT Biblioteket i alt</t>
  </si>
  <si>
    <t>AU Navitas i alt</t>
  </si>
  <si>
    <t>AU Idrætsbiblioteket i alt</t>
  </si>
  <si>
    <t>AU Moesgårdbiblioteket i alt</t>
  </si>
  <si>
    <t>AU Teologisk bibliotek i alt</t>
  </si>
  <si>
    <t>AU Nobelbiblioteket i alt</t>
  </si>
  <si>
    <t>AU SAMbiblioteket i alt</t>
  </si>
  <si>
    <t>AU Steno i alt</t>
  </si>
  <si>
    <t>AU Fysik i alt</t>
  </si>
  <si>
    <t>AU Matematik i alt</t>
  </si>
  <si>
    <t>Psykologi Antal løbende subskriptioner</t>
  </si>
  <si>
    <t>Samfundsvidenskab Antal løbende subskriptioner</t>
  </si>
  <si>
    <t>AU Ny Munkegade i alt</t>
  </si>
  <si>
    <t xml:space="preserve">Erhvervssprog, Antal løbende subskriptioner    </t>
  </si>
  <si>
    <t>Løbende, oprettet i 2015</t>
  </si>
  <si>
    <t>FILIALBESKRIVELSE</t>
  </si>
  <si>
    <t xml:space="preserve">AFDELING </t>
  </si>
  <si>
    <t>MAT.TYPE/BESKR.</t>
  </si>
  <si>
    <t>AU IT Biblioteket/Katrinebjerg</t>
  </si>
  <si>
    <t>Miljølære tidsskrifter</t>
  </si>
  <si>
    <t>AU Miljølære i alt</t>
  </si>
  <si>
    <t>ANTAL SUBSKRIPTIONER</t>
  </si>
  <si>
    <t>ANTAL ENHEDER</t>
  </si>
  <si>
    <t>DPB Seriebestilling</t>
  </si>
  <si>
    <t>DPB Kasseret</t>
  </si>
  <si>
    <t>DPB Særmagasin</t>
  </si>
  <si>
    <t>Historie håndbøger</t>
  </si>
  <si>
    <t>Bøger</t>
  </si>
  <si>
    <t>AU Kasernen</t>
  </si>
  <si>
    <t>AU Kasernen i alt</t>
  </si>
  <si>
    <t xml:space="preserve">AU Nobelbiblioteket </t>
  </si>
  <si>
    <t>X-afd. på SB</t>
  </si>
  <si>
    <t>AU Library TSS-bestand, 2015</t>
  </si>
  <si>
    <r>
      <t> - </t>
    </r>
    <r>
      <rPr>
        <sz val="11"/>
        <rFont val="Arial"/>
        <family val="2"/>
      </rPr>
      <t xml:space="preserve"> </t>
    </r>
    <r>
      <rPr>
        <sz val="11"/>
        <color rgb="FF000000"/>
        <rFont val="Arial"/>
        <family val="2"/>
      </rPr>
      <t>1</t>
    </r>
    <r>
      <rPr>
        <sz val="11"/>
        <rFont val="Arial"/>
        <family val="2"/>
      </rPr>
      <t xml:space="preserve"> </t>
    </r>
    <r>
      <rPr>
        <sz val="11"/>
        <color rgb="FF000000"/>
        <rFont val="Arial"/>
        <family val="2"/>
      </rPr>
      <t> - </t>
    </r>
  </si>
  <si>
    <t>DPB Tidsskriftsamling udlåns-ex</t>
  </si>
  <si>
    <t>Se note om Teologisk bibliotek nedenfor</t>
  </si>
  <si>
    <t>"AU Nobelbiblioteket i alt" rummer også tallet for "AU Teologisk bibliotek i alt".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</si>
</sst>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;@"/>
    <numFmt numFmtId="165" formatCode="hh\:mm\:ss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8"/>
      <color rgb="FF000000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1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8">
    <xf numFmtId="0" fontId="0" fillId="0" borderId="0" xfId="0"/>
    <xf numFmtId="49" fontId="4" fillId="2" borderId="1" xfId="1" applyNumberFormat="1" applyFont="1" applyFill="1" applyBorder="1" applyAlignment="1">
      <alignment vertical="top" wrapText="1"/>
    </xf>
    <xf numFmtId="3" fontId="4" fillId="2" borderId="1" xfId="1" applyNumberFormat="1" applyFont="1" applyFill="1" applyBorder="1" applyAlignment="1">
      <alignment horizontal="right" vertical="top" wrapText="1"/>
    </xf>
    <xf numFmtId="3" fontId="4" fillId="3" borderId="1" xfId="1" applyNumberFormat="1" applyFont="1" applyFill="1" applyBorder="1" applyAlignment="1">
      <alignment horizontal="right" vertical="top" wrapText="1"/>
    </xf>
    <xf numFmtId="49" fontId="6" fillId="3" borderId="1" xfId="1" applyNumberFormat="1" applyFont="1" applyFill="1" applyBorder="1" applyAlignment="1">
      <alignment vertical="top" wrapText="1"/>
    </xf>
    <xf numFmtId="3" fontId="6" fillId="3" borderId="1" xfId="1" applyNumberFormat="1" applyFont="1" applyFill="1" applyBorder="1" applyAlignment="1">
      <alignment horizontal="right" vertical="top" wrapText="1"/>
    </xf>
    <xf numFmtId="49" fontId="6" fillId="6" borderId="1" xfId="1" applyNumberFormat="1" applyFont="1" applyFill="1" applyBorder="1" applyAlignment="1">
      <alignment vertical="top" wrapText="1"/>
    </xf>
    <xf numFmtId="3" fontId="6" fillId="6" borderId="1" xfId="1" applyNumberFormat="1" applyFont="1" applyFill="1" applyBorder="1" applyAlignment="1">
      <alignment horizontal="right" vertical="top" wrapText="1"/>
    </xf>
    <xf numFmtId="3" fontId="4" fillId="6" borderId="1" xfId="1" applyNumberFormat="1" applyFont="1" applyFill="1" applyBorder="1" applyAlignment="1">
      <alignment horizontal="right" vertical="top" wrapText="1"/>
    </xf>
    <xf numFmtId="49" fontId="4" fillId="6" borderId="1" xfId="1" applyNumberFormat="1" applyFont="1" applyFill="1" applyBorder="1" applyAlignment="1">
      <alignment vertical="top" wrapText="1"/>
    </xf>
    <xf numFmtId="49" fontId="4" fillId="3" borderId="1" xfId="1" applyNumberFormat="1" applyFont="1" applyFill="1" applyBorder="1" applyAlignment="1">
      <alignment vertical="top" wrapText="1"/>
    </xf>
    <xf numFmtId="49" fontId="7" fillId="3" borderId="1" xfId="1" applyNumberFormat="1" applyFont="1" applyFill="1" applyBorder="1" applyAlignment="1">
      <alignment vertical="top" wrapText="1"/>
    </xf>
    <xf numFmtId="3" fontId="4" fillId="7" borderId="1" xfId="1" applyNumberFormat="1" applyFont="1" applyFill="1" applyBorder="1" applyAlignment="1">
      <alignment horizontal="right" vertical="top" wrapText="1"/>
    </xf>
    <xf numFmtId="0" fontId="5" fillId="0" borderId="0" xfId="1" applyFont="1" applyAlignment="1">
      <alignment horizontal="right" vertical="top"/>
    </xf>
    <xf numFmtId="0" fontId="0" fillId="0" borderId="0" xfId="0" applyFont="1" applyAlignment="1">
      <alignment horizontal="right"/>
    </xf>
    <xf numFmtId="0" fontId="2" fillId="6" borderId="1" xfId="0" applyFont="1" applyFill="1" applyBorder="1"/>
    <xf numFmtId="0" fontId="4" fillId="6" borderId="1" xfId="1" applyNumberFormat="1" applyFont="1" applyFill="1" applyBorder="1" applyAlignment="1">
      <alignment vertical="top" wrapText="1"/>
    </xf>
    <xf numFmtId="0" fontId="0" fillId="0" borderId="0" xfId="0" applyFont="1"/>
    <xf numFmtId="49" fontId="4" fillId="6" borderId="1" xfId="1" applyNumberFormat="1" applyFont="1" applyFill="1" applyBorder="1" applyAlignment="1">
      <alignment vertical="top" wrapText="1"/>
    </xf>
    <xf numFmtId="49" fontId="4" fillId="3" borderId="1" xfId="1" applyNumberFormat="1" applyFont="1" applyFill="1" applyBorder="1" applyAlignment="1">
      <alignment vertical="top" wrapText="1"/>
    </xf>
    <xf numFmtId="49" fontId="6" fillId="6" borderId="1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vertical="top" wrapText="1"/>
    </xf>
    <xf numFmtId="0" fontId="2" fillId="0" borderId="0" xfId="0" applyFont="1"/>
    <xf numFmtId="49" fontId="6" fillId="0" borderId="0" xfId="1" applyNumberFormat="1" applyFont="1" applyAlignment="1">
      <alignment horizontal="center" vertical="top" wrapText="1"/>
    </xf>
    <xf numFmtId="165" fontId="6" fillId="0" borderId="0" xfId="1" applyNumberFormat="1" applyFont="1" applyAlignment="1">
      <alignment horizontal="right" vertical="top" wrapText="1"/>
    </xf>
    <xf numFmtId="0" fontId="2" fillId="0" borderId="0" xfId="0" applyFont="1" applyAlignment="1">
      <alignment horizontal="right"/>
    </xf>
    <xf numFmtId="49" fontId="3" fillId="0" borderId="2" xfId="1" applyNumberFormat="1" applyFont="1" applyFill="1" applyBorder="1" applyAlignment="1">
      <alignment horizontal="center" vertical="top" wrapText="1"/>
    </xf>
    <xf numFmtId="49" fontId="3" fillId="0" borderId="3" xfId="1" applyNumberFormat="1" applyFont="1" applyFill="1" applyBorder="1" applyAlignment="1">
      <alignment horizontal="center" vertical="top" wrapText="1"/>
    </xf>
    <xf numFmtId="49" fontId="7" fillId="6" borderId="1" xfId="1" applyNumberFormat="1" applyFont="1" applyFill="1" applyBorder="1" applyAlignment="1">
      <alignment vertical="top" wrapText="1"/>
    </xf>
    <xf numFmtId="49" fontId="3" fillId="6" borderId="1" xfId="1" applyNumberFormat="1" applyFont="1" applyFill="1" applyBorder="1" applyAlignment="1">
      <alignment vertical="top" wrapText="1"/>
    </xf>
    <xf numFmtId="49" fontId="4" fillId="6" borderId="1" xfId="1" applyNumberFormat="1" applyFont="1" applyFill="1" applyBorder="1" applyAlignment="1">
      <alignment vertical="top" wrapText="1"/>
    </xf>
    <xf numFmtId="49" fontId="7" fillId="3" borderId="1" xfId="1" applyNumberFormat="1" applyFont="1" applyFill="1" applyBorder="1" applyAlignment="1">
      <alignment vertical="top" wrapText="1"/>
    </xf>
    <xf numFmtId="49" fontId="4" fillId="3" borderId="1" xfId="1" applyNumberFormat="1" applyFont="1" applyFill="1" applyBorder="1" applyAlignment="1">
      <alignment vertical="top" wrapText="1"/>
    </xf>
    <xf numFmtId="49" fontId="6" fillId="6" borderId="1" xfId="1" applyNumberFormat="1" applyFont="1" applyFill="1" applyBorder="1" applyAlignment="1">
      <alignment vertical="top" wrapText="1"/>
    </xf>
    <xf numFmtId="49" fontId="3" fillId="3" borderId="1" xfId="1" applyNumberFormat="1" applyFont="1" applyFill="1" applyBorder="1" applyAlignment="1">
      <alignment vertical="top" wrapText="1"/>
    </xf>
    <xf numFmtId="49" fontId="7" fillId="0" borderId="2" xfId="1" applyNumberFormat="1" applyFont="1" applyFill="1" applyBorder="1" applyAlignment="1">
      <alignment horizontal="center" vertical="top" wrapText="1"/>
    </xf>
    <xf numFmtId="49" fontId="7" fillId="0" borderId="3" xfId="1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49" fontId="4" fillId="0" borderId="2" xfId="1" applyNumberFormat="1" applyFont="1" applyFill="1" applyBorder="1" applyAlignment="1">
      <alignment horizontal="center" vertical="top" wrapText="1"/>
    </xf>
    <xf numFmtId="49" fontId="4" fillId="0" borderId="3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vertical="top" wrapText="1"/>
    </xf>
    <xf numFmtId="49" fontId="7" fillId="0" borderId="7" xfId="1" applyNumberFormat="1" applyFont="1" applyFill="1" applyBorder="1" applyAlignment="1">
      <alignment horizontal="center" vertical="top" wrapText="1"/>
    </xf>
    <xf numFmtId="49" fontId="11" fillId="5" borderId="1" xfId="1" applyNumberFormat="1" applyFont="1" applyFill="1" applyBorder="1" applyAlignment="1">
      <alignment vertical="top" wrapText="1"/>
    </xf>
    <xf numFmtId="49" fontId="11" fillId="5" borderId="1" xfId="1" applyNumberFormat="1" applyFont="1" applyFill="1" applyBorder="1" applyAlignment="1">
      <alignment vertical="top" wrapText="1"/>
    </xf>
    <xf numFmtId="3" fontId="11" fillId="5" borderId="1" xfId="1" applyNumberFormat="1" applyFont="1" applyFill="1" applyBorder="1" applyAlignment="1">
      <alignment horizontal="right" vertical="top" wrapText="1"/>
    </xf>
    <xf numFmtId="49" fontId="12" fillId="5" borderId="1" xfId="1" applyNumberFormat="1" applyFont="1" applyFill="1" applyBorder="1" applyAlignment="1">
      <alignment vertical="top" wrapText="1"/>
    </xf>
    <xf numFmtId="3" fontId="12" fillId="5" borderId="1" xfId="1" applyNumberFormat="1" applyFont="1" applyFill="1" applyBorder="1" applyAlignment="1">
      <alignment horizontal="right" vertical="top" wrapText="1"/>
    </xf>
    <xf numFmtId="49" fontId="13" fillId="5" borderId="1" xfId="1" applyNumberFormat="1" applyFont="1" applyFill="1" applyBorder="1" applyAlignment="1">
      <alignment vertical="top" wrapText="1"/>
    </xf>
    <xf numFmtId="49" fontId="14" fillId="5" borderId="1" xfId="1" applyNumberFormat="1" applyFont="1" applyFill="1" applyBorder="1" applyAlignment="1">
      <alignment vertical="top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9" fontId="4" fillId="7" borderId="1" xfId="1" applyNumberFormat="1" applyFont="1" applyFill="1" applyBorder="1" applyAlignment="1">
      <alignment vertical="top" wrapText="1"/>
    </xf>
    <xf numFmtId="164" fontId="6" fillId="0" borderId="0" xfId="1" applyNumberFormat="1" applyFont="1" applyAlignment="1">
      <alignment horizontal="left" vertical="top" wrapText="1"/>
    </xf>
    <xf numFmtId="2" fontId="4" fillId="6" borderId="1" xfId="1" applyNumberFormat="1" applyFont="1" applyFill="1" applyBorder="1" applyAlignment="1">
      <alignment horizontal="center" vertical="top" wrapText="1"/>
    </xf>
    <xf numFmtId="2" fontId="4" fillId="3" borderId="1" xfId="1" applyNumberFormat="1" applyFont="1" applyFill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 wrapText="1"/>
    </xf>
    <xf numFmtId="2" fontId="6" fillId="6" borderId="1" xfId="1" applyNumberFormat="1" applyFont="1" applyFill="1" applyBorder="1" applyAlignment="1">
      <alignment horizontal="center" vertical="top" wrapText="1"/>
    </xf>
    <xf numFmtId="2" fontId="4" fillId="2" borderId="1" xfId="1" applyNumberFormat="1" applyFont="1" applyFill="1" applyBorder="1" applyAlignment="1">
      <alignment horizontal="center" vertical="top" wrapText="1"/>
    </xf>
    <xf numFmtId="2" fontId="11" fillId="5" borderId="1" xfId="1" applyNumberFormat="1" applyFont="1" applyFill="1" applyBorder="1" applyAlignment="1">
      <alignment horizontal="center" vertical="top" wrapText="1"/>
    </xf>
    <xf numFmtId="2" fontId="12" fillId="5" borderId="1" xfId="1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/>
    </xf>
    <xf numFmtId="2" fontId="4" fillId="7" borderId="1" xfId="1" applyNumberFormat="1" applyFont="1" applyFill="1" applyBorder="1" applyAlignment="1">
      <alignment horizontal="center" vertical="top" wrapText="1"/>
    </xf>
    <xf numFmtId="2" fontId="6" fillId="0" borderId="0" xfId="1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4" fillId="6" borderId="1" xfId="1" applyNumberFormat="1" applyFont="1" applyFill="1" applyBorder="1" applyAlignment="1">
      <alignment horizontal="center" vertical="top" wrapText="1"/>
    </xf>
    <xf numFmtId="0" fontId="4" fillId="6" borderId="1" xfId="1" applyNumberFormat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1" fontId="4" fillId="3" borderId="1" xfId="1" applyNumberFormat="1" applyFont="1" applyFill="1" applyBorder="1" applyAlignment="1">
      <alignment horizontal="center" vertical="top" wrapText="1"/>
    </xf>
    <xf numFmtId="0" fontId="12" fillId="5" borderId="1" xfId="1" applyNumberFormat="1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horizontal="center"/>
    </xf>
    <xf numFmtId="49" fontId="4" fillId="6" borderId="4" xfId="1" applyNumberFormat="1" applyFont="1" applyFill="1" applyBorder="1" applyAlignment="1">
      <alignment vertical="top" wrapText="1"/>
    </xf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wrapText="1"/>
    </xf>
    <xf numFmtId="0" fontId="4" fillId="6" borderId="4" xfId="1" applyNumberFormat="1" applyFont="1" applyFill="1" applyBorder="1" applyAlignment="1">
      <alignment horizontal="center" vertical="top" wrapText="1"/>
    </xf>
    <xf numFmtId="2" fontId="8" fillId="4" borderId="8" xfId="0" applyNumberFormat="1" applyFont="1" applyFill="1" applyBorder="1" applyAlignment="1">
      <alignment horizontal="center" wrapText="1"/>
    </xf>
    <xf numFmtId="3" fontId="4" fillId="6" borderId="4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workbookViewId="0">
      <pane ySplit="2" topLeftCell="A117" activePane="bottomLeft" state="frozen"/>
      <selection pane="bottomLeft" activeCell="E123" sqref="E123"/>
    </sheetView>
  </sheetViews>
  <sheetFormatPr defaultRowHeight="15" x14ac:dyDescent="0.25"/>
  <cols>
    <col min="1" max="1" width="29.7109375" bestFit="1" customWidth="1"/>
    <col min="2" max="2" width="45.85546875" style="17" bestFit="1" customWidth="1"/>
    <col min="3" max="3" width="16.42578125" style="17" bestFit="1" customWidth="1"/>
    <col min="4" max="4" width="26.140625" style="65" bestFit="1" customWidth="1"/>
    <col min="5" max="5" width="14.5703125" style="14" bestFit="1" customWidth="1"/>
  </cols>
  <sheetData>
    <row r="1" spans="1:7" ht="34.5" customHeight="1" thickBot="1" x14ac:dyDescent="0.4">
      <c r="A1" s="37" t="s">
        <v>125</v>
      </c>
      <c r="B1" s="38"/>
      <c r="C1" s="38"/>
      <c r="D1" s="38"/>
      <c r="E1" s="71"/>
      <c r="F1" s="22"/>
      <c r="G1" s="22"/>
    </row>
    <row r="2" spans="1:7" ht="49.5" customHeight="1" thickBot="1" x14ac:dyDescent="0.3">
      <c r="A2" s="73" t="s">
        <v>108</v>
      </c>
      <c r="B2" s="73" t="s">
        <v>109</v>
      </c>
      <c r="C2" s="74" t="s">
        <v>110</v>
      </c>
      <c r="D2" s="76" t="s">
        <v>114</v>
      </c>
      <c r="E2" s="74" t="s">
        <v>115</v>
      </c>
      <c r="F2" s="22"/>
      <c r="G2" s="22"/>
    </row>
    <row r="3" spans="1:7" ht="30" x14ac:dyDescent="0.25">
      <c r="A3" s="72" t="s">
        <v>1</v>
      </c>
      <c r="B3" s="72" t="s">
        <v>0</v>
      </c>
      <c r="C3" s="72"/>
      <c r="D3" s="75">
        <v>8</v>
      </c>
      <c r="E3" s="77"/>
      <c r="F3" s="22"/>
      <c r="G3" s="22"/>
    </row>
    <row r="4" spans="1:7" x14ac:dyDescent="0.25">
      <c r="A4" s="10" t="s">
        <v>2</v>
      </c>
      <c r="B4" s="10" t="s">
        <v>0</v>
      </c>
      <c r="C4" s="10"/>
      <c r="D4" s="68">
        <v>27</v>
      </c>
      <c r="E4" s="3"/>
      <c r="F4" s="22"/>
      <c r="G4" s="22"/>
    </row>
    <row r="5" spans="1:7" x14ac:dyDescent="0.25">
      <c r="A5" s="9" t="s">
        <v>3</v>
      </c>
      <c r="B5" s="9" t="s">
        <v>0</v>
      </c>
      <c r="C5" s="9"/>
      <c r="D5" s="67">
        <v>441</v>
      </c>
      <c r="E5" s="8"/>
      <c r="F5" s="22"/>
      <c r="G5" s="22"/>
    </row>
    <row r="6" spans="1:7" x14ac:dyDescent="0.25">
      <c r="A6" s="10" t="s">
        <v>4</v>
      </c>
      <c r="B6" s="4" t="s">
        <v>5</v>
      </c>
      <c r="C6" s="4" t="s">
        <v>6</v>
      </c>
      <c r="D6" s="56"/>
      <c r="E6" s="3">
        <v>80</v>
      </c>
      <c r="F6" s="22"/>
      <c r="G6" s="22"/>
    </row>
    <row r="7" spans="1:7" x14ac:dyDescent="0.25">
      <c r="A7" s="10" t="s">
        <v>4</v>
      </c>
      <c r="B7" s="10" t="s">
        <v>0</v>
      </c>
      <c r="C7" s="10"/>
      <c r="D7" s="68">
        <v>7</v>
      </c>
      <c r="E7" s="3"/>
      <c r="F7" s="22"/>
      <c r="G7" s="22"/>
    </row>
    <row r="8" spans="1:7" x14ac:dyDescent="0.25">
      <c r="A8" s="9" t="s">
        <v>7</v>
      </c>
      <c r="B8" s="9" t="s">
        <v>0</v>
      </c>
      <c r="C8" s="9"/>
      <c r="D8" s="67">
        <v>77</v>
      </c>
      <c r="E8" s="8"/>
      <c r="F8" s="22"/>
      <c r="G8" s="22"/>
    </row>
    <row r="9" spans="1:7" x14ac:dyDescent="0.25">
      <c r="A9" s="39"/>
      <c r="B9" s="40"/>
      <c r="C9" s="40"/>
      <c r="D9" s="40"/>
      <c r="E9" s="40"/>
      <c r="F9" s="22"/>
      <c r="G9" s="22"/>
    </row>
    <row r="10" spans="1:7" x14ac:dyDescent="0.25">
      <c r="A10" s="41" t="s">
        <v>8</v>
      </c>
      <c r="B10" s="4" t="s">
        <v>9</v>
      </c>
      <c r="C10" s="4" t="s">
        <v>6</v>
      </c>
      <c r="D10" s="56"/>
      <c r="E10" s="5">
        <v>0</v>
      </c>
      <c r="F10" s="22"/>
      <c r="G10" s="22"/>
    </row>
    <row r="11" spans="1:7" x14ac:dyDescent="0.25">
      <c r="A11" s="41"/>
      <c r="B11" s="4" t="s">
        <v>10</v>
      </c>
      <c r="C11" s="4" t="s">
        <v>6</v>
      </c>
      <c r="D11" s="56"/>
      <c r="E11" s="5">
        <v>19</v>
      </c>
      <c r="F11" s="22"/>
      <c r="G11" s="22"/>
    </row>
    <row r="12" spans="1:7" x14ac:dyDescent="0.25">
      <c r="A12" s="41"/>
      <c r="B12" s="4" t="s">
        <v>11</v>
      </c>
      <c r="C12" s="4" t="s">
        <v>6</v>
      </c>
      <c r="D12" s="56"/>
      <c r="E12" s="5">
        <v>10</v>
      </c>
      <c r="F12" s="22"/>
      <c r="G12" s="22"/>
    </row>
    <row r="13" spans="1:7" x14ac:dyDescent="0.25">
      <c r="A13" s="41"/>
      <c r="B13" s="4" t="s">
        <v>12</v>
      </c>
      <c r="C13" s="4" t="s">
        <v>6</v>
      </c>
      <c r="D13" s="56"/>
      <c r="E13" s="5">
        <v>0</v>
      </c>
      <c r="F13" s="22"/>
      <c r="G13" s="22"/>
    </row>
    <row r="14" spans="1:7" x14ac:dyDescent="0.25">
      <c r="A14" s="41"/>
      <c r="B14" s="4" t="s">
        <v>117</v>
      </c>
      <c r="C14" s="4" t="s">
        <v>6</v>
      </c>
      <c r="D14" s="56"/>
      <c r="E14" s="5">
        <v>5</v>
      </c>
      <c r="F14" s="22"/>
      <c r="G14" s="22"/>
    </row>
    <row r="15" spans="1:7" x14ac:dyDescent="0.25">
      <c r="A15" s="41"/>
      <c r="B15" s="4" t="s">
        <v>13</v>
      </c>
      <c r="C15" s="4" t="s">
        <v>6</v>
      </c>
      <c r="D15" s="56"/>
      <c r="E15" s="5">
        <v>1</v>
      </c>
      <c r="F15" s="22"/>
      <c r="G15" s="22"/>
    </row>
    <row r="16" spans="1:7" x14ac:dyDescent="0.25">
      <c r="A16" s="41"/>
      <c r="B16" s="4" t="s">
        <v>14</v>
      </c>
      <c r="C16" s="4" t="s">
        <v>6</v>
      </c>
      <c r="D16" s="56"/>
      <c r="E16" s="5">
        <v>0</v>
      </c>
      <c r="F16" s="22"/>
      <c r="G16" s="22"/>
    </row>
    <row r="17" spans="1:7" x14ac:dyDescent="0.25">
      <c r="A17" s="41"/>
      <c r="B17" s="4" t="s">
        <v>15</v>
      </c>
      <c r="C17" s="4" t="s">
        <v>6</v>
      </c>
      <c r="D17" s="56"/>
      <c r="E17" s="5">
        <v>6</v>
      </c>
      <c r="F17" s="22"/>
      <c r="G17" s="22"/>
    </row>
    <row r="18" spans="1:7" x14ac:dyDescent="0.25">
      <c r="A18" s="41"/>
      <c r="B18" s="4" t="s">
        <v>16</v>
      </c>
      <c r="C18" s="4" t="s">
        <v>6</v>
      </c>
      <c r="D18" s="56"/>
      <c r="E18" s="5">
        <v>2</v>
      </c>
      <c r="F18" s="22"/>
      <c r="G18" s="22"/>
    </row>
    <row r="19" spans="1:7" x14ac:dyDescent="0.25">
      <c r="A19" s="41"/>
      <c r="B19" s="4" t="s">
        <v>116</v>
      </c>
      <c r="C19" s="4" t="s">
        <v>6</v>
      </c>
      <c r="D19" s="56"/>
      <c r="E19" s="5">
        <v>26</v>
      </c>
      <c r="F19" s="22"/>
      <c r="G19" s="22"/>
    </row>
    <row r="20" spans="1:7" x14ac:dyDescent="0.25">
      <c r="A20" s="41"/>
      <c r="B20" s="4" t="s">
        <v>118</v>
      </c>
      <c r="C20" s="4" t="s">
        <v>6</v>
      </c>
      <c r="D20" s="56"/>
      <c r="E20" s="5">
        <v>1</v>
      </c>
      <c r="F20" s="22"/>
      <c r="G20" s="22"/>
    </row>
    <row r="21" spans="1:7" x14ac:dyDescent="0.25">
      <c r="A21" s="41"/>
      <c r="B21" s="4" t="s">
        <v>17</v>
      </c>
      <c r="C21" s="4" t="s">
        <v>6</v>
      </c>
      <c r="D21" s="56"/>
      <c r="E21" s="5">
        <v>2729</v>
      </c>
      <c r="F21" s="22"/>
      <c r="G21" s="22"/>
    </row>
    <row r="22" spans="1:7" x14ac:dyDescent="0.25">
      <c r="A22" s="41"/>
      <c r="B22" s="4" t="s">
        <v>127</v>
      </c>
      <c r="C22" s="4" t="s">
        <v>6</v>
      </c>
      <c r="D22" s="56"/>
      <c r="E22" s="5">
        <v>117</v>
      </c>
      <c r="F22" s="22"/>
      <c r="G22" s="22"/>
    </row>
    <row r="23" spans="1:7" x14ac:dyDescent="0.25">
      <c r="A23" s="41"/>
      <c r="B23" s="4" t="s">
        <v>18</v>
      </c>
      <c r="C23" s="4" t="s">
        <v>6</v>
      </c>
      <c r="D23" s="56"/>
      <c r="E23" s="5">
        <v>0</v>
      </c>
      <c r="F23" s="22"/>
      <c r="G23" s="22"/>
    </row>
    <row r="24" spans="1:7" x14ac:dyDescent="0.25">
      <c r="A24" s="41"/>
      <c r="B24" s="4" t="s">
        <v>19</v>
      </c>
      <c r="C24" s="4" t="s">
        <v>6</v>
      </c>
      <c r="D24" s="56"/>
      <c r="E24" s="5">
        <v>3</v>
      </c>
      <c r="F24" s="22"/>
      <c r="G24" s="22"/>
    </row>
    <row r="25" spans="1:7" x14ac:dyDescent="0.25">
      <c r="A25" s="4" t="s">
        <v>20</v>
      </c>
      <c r="B25" s="10" t="s">
        <v>0</v>
      </c>
      <c r="C25" s="10"/>
      <c r="D25" s="68">
        <v>1462</v>
      </c>
      <c r="E25" s="3"/>
      <c r="F25" s="22"/>
      <c r="G25" s="22"/>
    </row>
    <row r="26" spans="1:7" ht="18" x14ac:dyDescent="0.25">
      <c r="A26" s="31" t="s">
        <v>90</v>
      </c>
      <c r="B26" s="31"/>
      <c r="C26" s="31"/>
      <c r="D26" s="55"/>
      <c r="E26" s="3">
        <f>SUM(E10:E25)</f>
        <v>2919</v>
      </c>
      <c r="F26" s="22"/>
      <c r="G26" s="22"/>
    </row>
    <row r="27" spans="1:7" ht="18" x14ac:dyDescent="0.25">
      <c r="A27" s="35"/>
      <c r="B27" s="36"/>
      <c r="C27" s="36"/>
      <c r="D27" s="36"/>
      <c r="E27" s="36"/>
      <c r="F27" s="22"/>
      <c r="G27" s="22"/>
    </row>
    <row r="28" spans="1:7" x14ac:dyDescent="0.25">
      <c r="A28" s="33" t="s">
        <v>21</v>
      </c>
      <c r="B28" s="6" t="s">
        <v>22</v>
      </c>
      <c r="C28" s="6" t="s">
        <v>6</v>
      </c>
      <c r="D28" s="57"/>
      <c r="E28" s="7">
        <v>115</v>
      </c>
      <c r="F28" s="22"/>
      <c r="G28" s="22"/>
    </row>
    <row r="29" spans="1:7" x14ac:dyDescent="0.25">
      <c r="A29" s="33"/>
      <c r="B29" s="6" t="s">
        <v>23</v>
      </c>
      <c r="C29" s="6" t="s">
        <v>6</v>
      </c>
      <c r="D29" s="57"/>
      <c r="E29" s="7">
        <v>0</v>
      </c>
      <c r="F29" s="22"/>
      <c r="G29" s="22"/>
    </row>
    <row r="30" spans="1:7" x14ac:dyDescent="0.25">
      <c r="A30" s="33"/>
      <c r="B30" s="6" t="s">
        <v>24</v>
      </c>
      <c r="C30" s="6" t="s">
        <v>6</v>
      </c>
      <c r="D30" s="57"/>
      <c r="E30" s="7">
        <v>3</v>
      </c>
      <c r="F30" s="22"/>
      <c r="G30" s="22"/>
    </row>
    <row r="31" spans="1:7" ht="14.45" customHeight="1" x14ac:dyDescent="0.25">
      <c r="A31" s="33"/>
      <c r="B31" s="6" t="s">
        <v>25</v>
      </c>
      <c r="C31" s="6" t="s">
        <v>6</v>
      </c>
      <c r="D31" s="57"/>
      <c r="E31" s="7">
        <v>19</v>
      </c>
      <c r="F31" s="22"/>
      <c r="G31" s="22"/>
    </row>
    <row r="32" spans="1:7" x14ac:dyDescent="0.25">
      <c r="A32" s="33"/>
      <c r="B32" s="6" t="s">
        <v>26</v>
      </c>
      <c r="C32" s="6" t="s">
        <v>6</v>
      </c>
      <c r="D32" s="57"/>
      <c r="E32" s="7">
        <v>19</v>
      </c>
      <c r="F32" s="22"/>
      <c r="G32" s="22"/>
    </row>
    <row r="33" spans="1:7" x14ac:dyDescent="0.25">
      <c r="A33" s="33"/>
      <c r="B33" s="6" t="s">
        <v>27</v>
      </c>
      <c r="C33" s="6" t="s">
        <v>6</v>
      </c>
      <c r="D33" s="57"/>
      <c r="E33" s="7">
        <v>147</v>
      </c>
      <c r="F33" s="22"/>
      <c r="G33" s="22"/>
    </row>
    <row r="34" spans="1:7" x14ac:dyDescent="0.25">
      <c r="A34" s="33"/>
      <c r="B34" s="6" t="s">
        <v>28</v>
      </c>
      <c r="C34" s="6" t="s">
        <v>6</v>
      </c>
      <c r="D34" s="57"/>
      <c r="E34" s="7">
        <v>0</v>
      </c>
      <c r="F34" s="22"/>
      <c r="G34" s="22"/>
    </row>
    <row r="35" spans="1:7" x14ac:dyDescent="0.25">
      <c r="A35" s="33"/>
      <c r="B35" s="6" t="s">
        <v>29</v>
      </c>
      <c r="C35" s="6" t="s">
        <v>6</v>
      </c>
      <c r="D35" s="57"/>
      <c r="E35" s="7">
        <v>0</v>
      </c>
      <c r="F35" s="22"/>
      <c r="G35" s="22"/>
    </row>
    <row r="36" spans="1:7" x14ac:dyDescent="0.25">
      <c r="A36" s="33"/>
      <c r="B36" s="9" t="s">
        <v>0</v>
      </c>
      <c r="C36" s="9"/>
      <c r="D36" s="67">
        <v>55</v>
      </c>
      <c r="E36" s="8"/>
      <c r="F36" s="22"/>
      <c r="G36" s="22"/>
    </row>
    <row r="37" spans="1:7" ht="21.75" customHeight="1" x14ac:dyDescent="0.25">
      <c r="A37" s="28" t="s">
        <v>91</v>
      </c>
      <c r="B37" s="30"/>
      <c r="C37" s="30"/>
      <c r="D37" s="54"/>
      <c r="E37" s="8">
        <f>SUM(E28:E36)</f>
        <v>303</v>
      </c>
      <c r="F37" s="22"/>
      <c r="G37" s="22"/>
    </row>
    <row r="38" spans="1:7" ht="18" x14ac:dyDescent="0.25">
      <c r="A38" s="35"/>
      <c r="B38" s="36"/>
      <c r="C38" s="36"/>
      <c r="D38" s="36"/>
      <c r="E38" s="36"/>
      <c r="F38" s="22"/>
      <c r="G38" s="22"/>
    </row>
    <row r="39" spans="1:7" x14ac:dyDescent="0.25">
      <c r="A39" s="41" t="s">
        <v>30</v>
      </c>
      <c r="B39" s="4" t="s">
        <v>31</v>
      </c>
      <c r="C39" s="4" t="s">
        <v>6</v>
      </c>
      <c r="D39" s="56"/>
      <c r="E39" s="5">
        <v>3</v>
      </c>
      <c r="F39" s="22"/>
      <c r="G39" s="22"/>
    </row>
    <row r="40" spans="1:7" x14ac:dyDescent="0.25">
      <c r="A40" s="41"/>
      <c r="B40" s="4" t="s">
        <v>32</v>
      </c>
      <c r="C40" s="4" t="s">
        <v>6</v>
      </c>
      <c r="D40" s="56"/>
      <c r="E40" s="5">
        <v>458</v>
      </c>
      <c r="F40" s="22"/>
      <c r="G40" s="22"/>
    </row>
    <row r="41" spans="1:7" x14ac:dyDescent="0.25">
      <c r="A41" s="41"/>
      <c r="B41" s="10" t="s">
        <v>0</v>
      </c>
      <c r="C41" s="10"/>
      <c r="D41" s="68">
        <v>47</v>
      </c>
      <c r="E41" s="3"/>
      <c r="F41" s="22"/>
      <c r="G41" s="22"/>
    </row>
    <row r="42" spans="1:7" ht="18.75" customHeight="1" x14ac:dyDescent="0.25">
      <c r="A42" s="31" t="s">
        <v>92</v>
      </c>
      <c r="B42" s="32"/>
      <c r="C42" s="32"/>
      <c r="D42" s="55"/>
      <c r="E42" s="3">
        <f>SUM(E39:E41)</f>
        <v>461</v>
      </c>
      <c r="F42" s="22"/>
      <c r="G42" s="22"/>
    </row>
    <row r="43" spans="1:7" ht="18.75" customHeight="1" x14ac:dyDescent="0.25">
      <c r="A43" s="35"/>
      <c r="B43" s="36"/>
      <c r="C43" s="36"/>
      <c r="D43" s="36"/>
      <c r="E43" s="36"/>
      <c r="F43" s="22"/>
      <c r="G43" s="22"/>
    </row>
    <row r="44" spans="1:7" x14ac:dyDescent="0.25">
      <c r="A44" s="33" t="s">
        <v>111</v>
      </c>
      <c r="B44" s="6" t="s">
        <v>34</v>
      </c>
      <c r="C44" s="6" t="s">
        <v>6</v>
      </c>
      <c r="D44" s="57"/>
      <c r="E44" s="7">
        <v>0</v>
      </c>
      <c r="F44" s="22"/>
      <c r="G44" s="22"/>
    </row>
    <row r="45" spans="1:7" x14ac:dyDescent="0.25">
      <c r="A45" s="33"/>
      <c r="B45" s="6" t="s">
        <v>35</v>
      </c>
      <c r="C45" s="6" t="s">
        <v>6</v>
      </c>
      <c r="D45" s="57"/>
      <c r="E45" s="7">
        <v>13</v>
      </c>
      <c r="F45" s="22"/>
      <c r="G45" s="22"/>
    </row>
    <row r="46" spans="1:7" x14ac:dyDescent="0.25">
      <c r="A46" s="6" t="s">
        <v>33</v>
      </c>
      <c r="B46" s="9" t="s">
        <v>0</v>
      </c>
      <c r="C46" s="9"/>
      <c r="D46" s="67">
        <v>17</v>
      </c>
      <c r="E46" s="8"/>
      <c r="F46" s="22"/>
      <c r="G46" s="22"/>
    </row>
    <row r="47" spans="1:7" ht="19.5" customHeight="1" x14ac:dyDescent="0.25">
      <c r="A47" s="28" t="s">
        <v>93</v>
      </c>
      <c r="B47" s="30"/>
      <c r="C47" s="30"/>
      <c r="D47" s="54"/>
      <c r="E47" s="8">
        <f>SUM(E44:E46)</f>
        <v>13</v>
      </c>
      <c r="F47" s="22"/>
      <c r="G47" s="22"/>
    </row>
    <row r="48" spans="1:7" ht="18" x14ac:dyDescent="0.25">
      <c r="A48" s="35"/>
      <c r="B48" s="36"/>
      <c r="C48" s="36"/>
      <c r="D48" s="36"/>
      <c r="E48" s="36"/>
      <c r="F48" s="22"/>
      <c r="G48" s="22"/>
    </row>
    <row r="49" spans="1:7" x14ac:dyDescent="0.25">
      <c r="A49" s="4" t="s">
        <v>36</v>
      </c>
      <c r="B49" s="10"/>
      <c r="C49" s="4" t="s">
        <v>6</v>
      </c>
      <c r="D49" s="55"/>
      <c r="E49" s="5">
        <v>229</v>
      </c>
      <c r="F49" s="22"/>
      <c r="G49" s="22"/>
    </row>
    <row r="50" spans="1:7" x14ac:dyDescent="0.25">
      <c r="A50" s="4" t="s">
        <v>36</v>
      </c>
      <c r="B50" s="10" t="s">
        <v>0</v>
      </c>
      <c r="C50" s="10"/>
      <c r="D50" s="68">
        <v>24</v>
      </c>
      <c r="E50" s="3"/>
      <c r="F50" s="22"/>
      <c r="G50" s="22"/>
    </row>
    <row r="51" spans="1:7" ht="23.25" customHeight="1" x14ac:dyDescent="0.25">
      <c r="A51" s="11" t="s">
        <v>94</v>
      </c>
      <c r="B51" s="10"/>
      <c r="C51" s="10"/>
      <c r="D51" s="55"/>
      <c r="E51" s="3">
        <f>SUM(E49:E50)</f>
        <v>229</v>
      </c>
      <c r="F51" s="22"/>
      <c r="G51" s="22"/>
    </row>
    <row r="52" spans="1:7" ht="19.5" customHeight="1" x14ac:dyDescent="0.25">
      <c r="A52" s="35"/>
      <c r="B52" s="36"/>
      <c r="C52" s="36"/>
      <c r="D52" s="36"/>
      <c r="E52" s="42"/>
      <c r="F52" s="22"/>
      <c r="G52" s="22"/>
    </row>
    <row r="53" spans="1:7" x14ac:dyDescent="0.25">
      <c r="A53" s="20" t="s">
        <v>37</v>
      </c>
      <c r="B53" s="20" t="s">
        <v>38</v>
      </c>
      <c r="C53" s="20" t="s">
        <v>6</v>
      </c>
      <c r="D53" s="57"/>
      <c r="E53" s="7">
        <v>0</v>
      </c>
      <c r="F53" s="22"/>
      <c r="G53" s="22"/>
    </row>
    <row r="54" spans="1:7" x14ac:dyDescent="0.25">
      <c r="A54" s="20" t="s">
        <v>37</v>
      </c>
      <c r="B54" s="18" t="s">
        <v>0</v>
      </c>
      <c r="C54" s="18"/>
      <c r="D54" s="67">
        <v>7</v>
      </c>
      <c r="E54" s="8"/>
      <c r="F54" s="22"/>
      <c r="G54" s="22"/>
    </row>
    <row r="55" spans="1:7" ht="18.75" customHeight="1" x14ac:dyDescent="0.25">
      <c r="A55" s="28" t="s">
        <v>95</v>
      </c>
      <c r="B55" s="29"/>
      <c r="C55" s="29"/>
      <c r="D55" s="54"/>
      <c r="E55" s="8">
        <f>SUM(E53:E54)</f>
        <v>0</v>
      </c>
      <c r="F55" s="22"/>
      <c r="G55" s="22"/>
    </row>
    <row r="56" spans="1:7" x14ac:dyDescent="0.25">
      <c r="A56" s="26"/>
      <c r="B56" s="27"/>
      <c r="C56" s="27"/>
      <c r="D56" s="27"/>
      <c r="E56" s="27"/>
      <c r="F56" s="22"/>
      <c r="G56" s="22"/>
    </row>
    <row r="57" spans="1:7" x14ac:dyDescent="0.25">
      <c r="A57" s="19"/>
      <c r="B57" s="21" t="s">
        <v>112</v>
      </c>
      <c r="C57" s="21" t="s">
        <v>6</v>
      </c>
      <c r="D57" s="55"/>
      <c r="E57" s="5">
        <v>0</v>
      </c>
      <c r="F57" s="22"/>
      <c r="G57" s="22"/>
    </row>
    <row r="58" spans="1:7" x14ac:dyDescent="0.25">
      <c r="A58" s="19" t="s">
        <v>39</v>
      </c>
      <c r="B58" s="19" t="s">
        <v>0</v>
      </c>
      <c r="C58" s="19"/>
      <c r="D58" s="69">
        <v>2</v>
      </c>
      <c r="E58" s="3"/>
      <c r="F58" s="22"/>
      <c r="G58" s="22"/>
    </row>
    <row r="59" spans="1:7" ht="18" x14ac:dyDescent="0.25">
      <c r="A59" s="11" t="s">
        <v>113</v>
      </c>
      <c r="B59" s="10"/>
      <c r="C59" s="10"/>
      <c r="D59" s="55"/>
      <c r="E59" s="3">
        <f>SUM(E57:E58)</f>
        <v>0</v>
      </c>
      <c r="F59" s="22"/>
      <c r="G59" s="22"/>
    </row>
    <row r="60" spans="1:7" x14ac:dyDescent="0.25">
      <c r="A60" s="26"/>
      <c r="B60" s="27"/>
      <c r="C60" s="27"/>
      <c r="D60" s="27"/>
      <c r="E60" s="27"/>
      <c r="F60" s="22"/>
      <c r="G60" s="22"/>
    </row>
    <row r="61" spans="1:7" x14ac:dyDescent="0.25">
      <c r="A61" s="33" t="s">
        <v>40</v>
      </c>
      <c r="B61" s="20" t="s">
        <v>41</v>
      </c>
      <c r="C61" s="20" t="s">
        <v>6</v>
      </c>
      <c r="D61" s="57"/>
      <c r="E61" s="7">
        <v>141</v>
      </c>
      <c r="F61" s="22"/>
      <c r="G61" s="22"/>
    </row>
    <row r="62" spans="1:7" x14ac:dyDescent="0.25">
      <c r="A62" s="33"/>
      <c r="B62" s="20" t="s">
        <v>42</v>
      </c>
      <c r="C62" s="20" t="s">
        <v>6</v>
      </c>
      <c r="D62" s="57"/>
      <c r="E62" s="7">
        <v>242</v>
      </c>
      <c r="F62" s="22"/>
      <c r="G62" s="22"/>
    </row>
    <row r="63" spans="1:7" x14ac:dyDescent="0.25">
      <c r="A63" s="33"/>
      <c r="B63" s="20" t="s">
        <v>43</v>
      </c>
      <c r="C63" s="20" t="s">
        <v>6</v>
      </c>
      <c r="D63" s="57"/>
      <c r="E63" s="7">
        <v>210</v>
      </c>
      <c r="F63" s="22"/>
      <c r="G63" s="22"/>
    </row>
    <row r="64" spans="1:7" x14ac:dyDescent="0.25">
      <c r="A64" s="33"/>
      <c r="B64" s="20" t="s">
        <v>44</v>
      </c>
      <c r="C64" s="20" t="s">
        <v>6</v>
      </c>
      <c r="D64" s="57"/>
      <c r="E64" s="7">
        <v>0</v>
      </c>
      <c r="F64" s="22"/>
      <c r="G64" s="22"/>
    </row>
    <row r="65" spans="1:7" x14ac:dyDescent="0.25">
      <c r="A65" s="20" t="s">
        <v>40</v>
      </c>
      <c r="B65" s="18" t="s">
        <v>0</v>
      </c>
      <c r="C65" s="18"/>
      <c r="D65" s="67">
        <v>264</v>
      </c>
      <c r="E65" s="8"/>
      <c r="F65" s="22"/>
      <c r="G65" s="22"/>
    </row>
    <row r="66" spans="1:7" ht="18.75" customHeight="1" x14ac:dyDescent="0.25">
      <c r="A66" s="28" t="s">
        <v>96</v>
      </c>
      <c r="B66" s="29"/>
      <c r="C66" s="29"/>
      <c r="D66" s="54"/>
      <c r="E66" s="8">
        <f>SUM(E61:E65)</f>
        <v>593</v>
      </c>
      <c r="F66" s="22"/>
      <c r="G66" s="22"/>
    </row>
    <row r="67" spans="1:7" x14ac:dyDescent="0.25">
      <c r="A67" s="26"/>
      <c r="B67" s="27"/>
      <c r="C67" s="27"/>
      <c r="D67" s="27"/>
      <c r="E67" s="27"/>
      <c r="F67" s="22"/>
      <c r="G67" s="22"/>
    </row>
    <row r="68" spans="1:7" x14ac:dyDescent="0.25">
      <c r="A68" s="19" t="s">
        <v>45</v>
      </c>
      <c r="B68" s="19" t="s">
        <v>0</v>
      </c>
      <c r="C68" s="19"/>
      <c r="D68" s="68">
        <v>16</v>
      </c>
      <c r="E68" s="3"/>
      <c r="F68" s="22"/>
      <c r="G68" s="22"/>
    </row>
    <row r="69" spans="1:7" ht="30" x14ac:dyDescent="0.25">
      <c r="A69" s="19" t="s">
        <v>46</v>
      </c>
      <c r="B69" s="19" t="s">
        <v>0</v>
      </c>
      <c r="C69" s="19"/>
      <c r="D69" s="68">
        <v>4</v>
      </c>
      <c r="E69" s="3"/>
      <c r="F69" s="22"/>
      <c r="G69" s="22"/>
    </row>
    <row r="70" spans="1:7" x14ac:dyDescent="0.25">
      <c r="A70" s="1"/>
      <c r="B70" s="1"/>
      <c r="C70" s="1"/>
      <c r="D70" s="58"/>
      <c r="E70" s="2"/>
      <c r="F70" s="22"/>
      <c r="G70" s="22"/>
    </row>
    <row r="71" spans="1:7" x14ac:dyDescent="0.25">
      <c r="A71" s="33" t="s">
        <v>47</v>
      </c>
      <c r="B71" s="20" t="s">
        <v>48</v>
      </c>
      <c r="C71" s="20" t="s">
        <v>6</v>
      </c>
      <c r="D71" s="57"/>
      <c r="E71" s="7">
        <v>93</v>
      </c>
      <c r="F71" s="22"/>
      <c r="G71" s="22"/>
    </row>
    <row r="72" spans="1:7" x14ac:dyDescent="0.25">
      <c r="A72" s="33"/>
      <c r="B72" s="20" t="s">
        <v>120</v>
      </c>
      <c r="C72" s="20" t="s">
        <v>6</v>
      </c>
      <c r="D72" s="57"/>
      <c r="E72" s="7">
        <v>1</v>
      </c>
      <c r="F72" s="22"/>
      <c r="G72" s="22"/>
    </row>
    <row r="73" spans="1:7" x14ac:dyDescent="0.25">
      <c r="A73" s="33"/>
      <c r="B73" s="20" t="s">
        <v>49</v>
      </c>
      <c r="C73" s="20" t="s">
        <v>6</v>
      </c>
      <c r="D73" s="57"/>
      <c r="E73" s="7">
        <v>0</v>
      </c>
      <c r="F73" s="22"/>
      <c r="G73" s="22"/>
    </row>
    <row r="74" spans="1:7" x14ac:dyDescent="0.25">
      <c r="A74" s="33"/>
      <c r="B74" s="20" t="s">
        <v>50</v>
      </c>
      <c r="C74" s="20" t="s">
        <v>6</v>
      </c>
      <c r="D74" s="57"/>
      <c r="E74" s="7">
        <v>0</v>
      </c>
      <c r="F74" s="22"/>
      <c r="G74" s="22"/>
    </row>
    <row r="75" spans="1:7" x14ac:dyDescent="0.25">
      <c r="A75" s="33"/>
      <c r="B75" s="20" t="s">
        <v>51</v>
      </c>
      <c r="C75" s="20" t="s">
        <v>6</v>
      </c>
      <c r="D75" s="57"/>
      <c r="E75" s="7">
        <v>0</v>
      </c>
      <c r="F75" s="22"/>
      <c r="G75" s="22"/>
    </row>
    <row r="76" spans="1:7" x14ac:dyDescent="0.25">
      <c r="A76" s="33"/>
      <c r="B76" s="20" t="s">
        <v>119</v>
      </c>
      <c r="C76" s="20" t="s">
        <v>6</v>
      </c>
      <c r="D76" s="57"/>
      <c r="E76" s="7">
        <v>1</v>
      </c>
      <c r="F76" s="22"/>
      <c r="G76" s="22"/>
    </row>
    <row r="77" spans="1:7" x14ac:dyDescent="0.25">
      <c r="A77" s="33"/>
      <c r="B77" s="20" t="s">
        <v>52</v>
      </c>
      <c r="C77" s="20" t="s">
        <v>6</v>
      </c>
      <c r="D77" s="57"/>
      <c r="E77" s="7">
        <v>60</v>
      </c>
      <c r="F77" s="22"/>
      <c r="G77" s="22"/>
    </row>
    <row r="78" spans="1:7" x14ac:dyDescent="0.25">
      <c r="A78" s="33"/>
      <c r="B78" s="20" t="s">
        <v>53</v>
      </c>
      <c r="C78" s="20" t="s">
        <v>6</v>
      </c>
      <c r="D78" s="57"/>
      <c r="E78" s="7">
        <v>0</v>
      </c>
      <c r="F78" s="22"/>
      <c r="G78" s="22"/>
    </row>
    <row r="79" spans="1:7" x14ac:dyDescent="0.25">
      <c r="A79" s="33"/>
      <c r="B79" s="20" t="s">
        <v>54</v>
      </c>
      <c r="C79" s="20" t="s">
        <v>6</v>
      </c>
      <c r="D79" s="57"/>
      <c r="E79" s="7">
        <v>128</v>
      </c>
      <c r="F79" s="22"/>
      <c r="G79" s="22"/>
    </row>
    <row r="80" spans="1:7" x14ac:dyDescent="0.25">
      <c r="A80" s="33"/>
      <c r="B80" s="20" t="s">
        <v>55</v>
      </c>
      <c r="C80" s="20" t="s">
        <v>6</v>
      </c>
      <c r="D80" s="57"/>
      <c r="E80" s="7">
        <v>26</v>
      </c>
      <c r="F80" s="22"/>
      <c r="G80" s="22"/>
    </row>
    <row r="81" spans="1:7" x14ac:dyDescent="0.25">
      <c r="A81" s="33"/>
      <c r="B81" s="20" t="s">
        <v>56</v>
      </c>
      <c r="C81" s="20" t="s">
        <v>6</v>
      </c>
      <c r="D81" s="57"/>
      <c r="E81" s="7">
        <v>11</v>
      </c>
      <c r="F81" s="22"/>
      <c r="G81" s="22"/>
    </row>
    <row r="82" spans="1:7" x14ac:dyDescent="0.25">
      <c r="A82" s="33"/>
      <c r="B82" s="20" t="s">
        <v>57</v>
      </c>
      <c r="C82" s="20" t="s">
        <v>6</v>
      </c>
      <c r="D82" s="57"/>
      <c r="E82" s="7">
        <v>0</v>
      </c>
      <c r="F82" s="22"/>
      <c r="G82" s="22"/>
    </row>
    <row r="83" spans="1:7" x14ac:dyDescent="0.25">
      <c r="A83" s="33"/>
      <c r="B83" s="20" t="s">
        <v>58</v>
      </c>
      <c r="C83" s="20" t="s">
        <v>6</v>
      </c>
      <c r="D83" s="57"/>
      <c r="E83" s="7">
        <v>4</v>
      </c>
      <c r="F83" s="22"/>
      <c r="G83" s="22"/>
    </row>
    <row r="84" spans="1:7" x14ac:dyDescent="0.25">
      <c r="A84" s="33"/>
      <c r="B84" s="20" t="s">
        <v>59</v>
      </c>
      <c r="C84" s="20" t="s">
        <v>6</v>
      </c>
      <c r="D84" s="57"/>
      <c r="E84" s="7">
        <v>63</v>
      </c>
      <c r="F84" s="22"/>
      <c r="G84" s="22"/>
    </row>
    <row r="85" spans="1:7" x14ac:dyDescent="0.25">
      <c r="A85" s="33"/>
      <c r="B85" s="20" t="s">
        <v>60</v>
      </c>
      <c r="C85" s="20" t="s">
        <v>6</v>
      </c>
      <c r="D85" s="57"/>
      <c r="E85" s="7">
        <v>4</v>
      </c>
      <c r="F85" s="22"/>
      <c r="G85" s="22"/>
    </row>
    <row r="86" spans="1:7" x14ac:dyDescent="0.25">
      <c r="A86" s="33"/>
      <c r="B86" s="20" t="s">
        <v>61</v>
      </c>
      <c r="C86" s="20" t="s">
        <v>6</v>
      </c>
      <c r="D86" s="57"/>
      <c r="E86" s="7">
        <v>11</v>
      </c>
      <c r="F86" s="22"/>
      <c r="G86" s="22"/>
    </row>
    <row r="87" spans="1:7" x14ac:dyDescent="0.25">
      <c r="A87" s="33"/>
      <c r="B87" s="20" t="s">
        <v>62</v>
      </c>
      <c r="C87" s="20" t="s">
        <v>6</v>
      </c>
      <c r="D87" s="57"/>
      <c r="E87" s="7">
        <v>111</v>
      </c>
      <c r="F87" s="22"/>
      <c r="G87" s="22"/>
    </row>
    <row r="88" spans="1:7" x14ac:dyDescent="0.25">
      <c r="A88" s="33"/>
      <c r="B88" s="20" t="s">
        <v>63</v>
      </c>
      <c r="C88" s="20" t="s">
        <v>6</v>
      </c>
      <c r="D88" s="57"/>
      <c r="E88" s="7">
        <v>9</v>
      </c>
      <c r="F88" s="22"/>
      <c r="G88" s="22"/>
    </row>
    <row r="89" spans="1:7" x14ac:dyDescent="0.25">
      <c r="A89" s="33"/>
      <c r="B89" s="20" t="s">
        <v>64</v>
      </c>
      <c r="C89" s="20" t="s">
        <v>6</v>
      </c>
      <c r="D89" s="57"/>
      <c r="E89" s="7">
        <v>2</v>
      </c>
      <c r="F89" s="22"/>
      <c r="G89" s="22"/>
    </row>
    <row r="90" spans="1:7" x14ac:dyDescent="0.25">
      <c r="A90" s="33"/>
      <c r="B90" s="20" t="s">
        <v>65</v>
      </c>
      <c r="C90" s="20" t="s">
        <v>6</v>
      </c>
      <c r="D90" s="54"/>
      <c r="E90" s="7">
        <v>309</v>
      </c>
      <c r="F90" s="22"/>
      <c r="G90" s="22"/>
    </row>
    <row r="91" spans="1:7" x14ac:dyDescent="0.25">
      <c r="A91" s="33"/>
      <c r="B91" s="30" t="s">
        <v>106</v>
      </c>
      <c r="C91" s="30"/>
      <c r="D91" s="67">
        <v>23</v>
      </c>
      <c r="E91" s="8"/>
      <c r="F91" s="22"/>
      <c r="G91" s="22"/>
    </row>
    <row r="92" spans="1:7" x14ac:dyDescent="0.25">
      <c r="A92" s="43"/>
      <c r="B92" s="44" t="s">
        <v>66</v>
      </c>
      <c r="C92" s="44" t="s">
        <v>6</v>
      </c>
      <c r="D92" s="59"/>
      <c r="E92" s="45">
        <v>6</v>
      </c>
      <c r="F92" s="22"/>
      <c r="G92" s="22"/>
    </row>
    <row r="93" spans="1:7" x14ac:dyDescent="0.25">
      <c r="A93" s="43"/>
      <c r="B93" s="44" t="s">
        <v>67</v>
      </c>
      <c r="C93" s="44" t="s">
        <v>6</v>
      </c>
      <c r="D93" s="59"/>
      <c r="E93" s="45">
        <v>245</v>
      </c>
      <c r="F93" s="22"/>
      <c r="G93" s="22"/>
    </row>
    <row r="94" spans="1:7" x14ac:dyDescent="0.25">
      <c r="A94" s="44"/>
      <c r="B94" s="46" t="s">
        <v>0</v>
      </c>
      <c r="C94" s="46"/>
      <c r="D94" s="70">
        <v>68</v>
      </c>
      <c r="E94" s="47"/>
      <c r="F94" s="22"/>
      <c r="G94" s="22"/>
    </row>
    <row r="95" spans="1:7" ht="21" customHeight="1" x14ac:dyDescent="0.25">
      <c r="A95" s="48" t="s">
        <v>97</v>
      </c>
      <c r="B95" s="49"/>
      <c r="C95" s="49"/>
      <c r="D95" s="60"/>
      <c r="E95" s="47">
        <f>SUM(E92:E94)</f>
        <v>251</v>
      </c>
      <c r="F95" s="22" t="s">
        <v>128</v>
      </c>
      <c r="G95" s="22"/>
    </row>
    <row r="96" spans="1:7" x14ac:dyDescent="0.25">
      <c r="A96" s="20" t="s">
        <v>47</v>
      </c>
      <c r="B96" s="18" t="s">
        <v>0</v>
      </c>
      <c r="C96" s="18"/>
      <c r="D96" s="67">
        <v>188</v>
      </c>
      <c r="E96" s="8"/>
      <c r="F96" s="22"/>
      <c r="G96" s="22"/>
    </row>
    <row r="97" spans="1:7" x14ac:dyDescent="0.25">
      <c r="A97" s="20" t="s">
        <v>47</v>
      </c>
      <c r="B97" s="18" t="s">
        <v>68</v>
      </c>
      <c r="C97" s="18"/>
      <c r="D97" s="67">
        <v>256</v>
      </c>
      <c r="E97" s="8"/>
      <c r="F97" s="22"/>
      <c r="G97" s="22"/>
    </row>
    <row r="98" spans="1:7" x14ac:dyDescent="0.25">
      <c r="A98" s="20" t="s">
        <v>47</v>
      </c>
      <c r="B98" s="18" t="s">
        <v>107</v>
      </c>
      <c r="C98" s="18"/>
      <c r="D98" s="67">
        <v>0</v>
      </c>
      <c r="E98" s="8"/>
      <c r="F98" s="22"/>
      <c r="G98" s="22"/>
    </row>
    <row r="99" spans="1:7" x14ac:dyDescent="0.25">
      <c r="A99" s="20" t="s">
        <v>123</v>
      </c>
      <c r="B99" s="20" t="s">
        <v>124</v>
      </c>
      <c r="C99" s="18"/>
      <c r="D99" s="54"/>
      <c r="E99" s="7">
        <v>569</v>
      </c>
      <c r="F99" s="22"/>
      <c r="G99" s="22"/>
    </row>
    <row r="100" spans="1:7" ht="19.5" customHeight="1" x14ac:dyDescent="0.25">
      <c r="A100" s="28" t="s">
        <v>98</v>
      </c>
      <c r="B100" s="29"/>
      <c r="C100" s="29"/>
      <c r="D100" s="54"/>
      <c r="E100" s="8">
        <f>SUM(E71:E99)-E95</f>
        <v>1653</v>
      </c>
      <c r="F100" s="22" t="s">
        <v>129</v>
      </c>
      <c r="G100" s="22"/>
    </row>
    <row r="101" spans="1:7" ht="18" x14ac:dyDescent="0.25">
      <c r="A101" s="35"/>
      <c r="B101" s="36"/>
      <c r="C101" s="36"/>
      <c r="D101" s="36"/>
      <c r="E101" s="36"/>
      <c r="F101" s="22"/>
      <c r="G101" s="22"/>
    </row>
    <row r="102" spans="1:7" x14ac:dyDescent="0.25">
      <c r="A102" s="19" t="s">
        <v>71</v>
      </c>
      <c r="B102" s="19"/>
      <c r="C102" s="19"/>
      <c r="D102" s="55"/>
      <c r="E102" s="3"/>
      <c r="F102" s="22"/>
      <c r="G102" s="22"/>
    </row>
    <row r="103" spans="1:7" x14ac:dyDescent="0.25">
      <c r="A103" s="21"/>
      <c r="B103" s="21" t="s">
        <v>69</v>
      </c>
      <c r="C103" s="21" t="s">
        <v>6</v>
      </c>
      <c r="D103" s="56"/>
      <c r="E103" s="5">
        <v>120</v>
      </c>
      <c r="F103" s="22"/>
      <c r="G103" s="22"/>
    </row>
    <row r="104" spans="1:7" x14ac:dyDescent="0.25">
      <c r="A104" s="21"/>
      <c r="B104" s="19" t="s">
        <v>103</v>
      </c>
      <c r="C104" s="19"/>
      <c r="D104" s="68">
        <v>25</v>
      </c>
      <c r="E104" s="3"/>
      <c r="F104" s="22"/>
      <c r="G104" s="22"/>
    </row>
    <row r="105" spans="1:7" x14ac:dyDescent="0.25">
      <c r="A105" s="21"/>
      <c r="B105" s="21" t="s">
        <v>70</v>
      </c>
      <c r="C105" s="21" t="s">
        <v>6</v>
      </c>
      <c r="D105" s="56"/>
      <c r="E105" s="5">
        <v>2128</v>
      </c>
      <c r="F105" s="22"/>
      <c r="G105" s="22"/>
    </row>
    <row r="106" spans="1:7" ht="30" x14ac:dyDescent="0.25">
      <c r="A106" s="21"/>
      <c r="B106" s="19" t="s">
        <v>104</v>
      </c>
      <c r="C106" s="19"/>
      <c r="D106" s="68">
        <v>365</v>
      </c>
      <c r="E106" s="3"/>
      <c r="F106" s="22"/>
      <c r="G106" s="22"/>
    </row>
    <row r="107" spans="1:7" x14ac:dyDescent="0.25">
      <c r="A107" s="21" t="s">
        <v>71</v>
      </c>
      <c r="B107" s="19" t="s">
        <v>107</v>
      </c>
      <c r="C107" s="19"/>
      <c r="D107" s="68">
        <v>7</v>
      </c>
      <c r="E107" s="3"/>
      <c r="F107" s="22"/>
      <c r="G107" s="22"/>
    </row>
    <row r="108" spans="1:7" ht="25.5" customHeight="1" x14ac:dyDescent="0.25">
      <c r="A108" s="31" t="s">
        <v>99</v>
      </c>
      <c r="B108" s="34"/>
      <c r="C108" s="34"/>
      <c r="D108" s="55"/>
      <c r="E108" s="3">
        <f>SUM(E102:E107)</f>
        <v>2248</v>
      </c>
      <c r="F108" s="22"/>
      <c r="G108" s="22"/>
    </row>
    <row r="109" spans="1:7" ht="18" x14ac:dyDescent="0.25">
      <c r="A109" s="35"/>
      <c r="B109" s="36"/>
      <c r="C109" s="36"/>
      <c r="D109" s="36"/>
      <c r="E109" s="36"/>
      <c r="F109" s="22"/>
      <c r="G109" s="22"/>
    </row>
    <row r="110" spans="1:7" x14ac:dyDescent="0.25">
      <c r="A110" s="18" t="s">
        <v>72</v>
      </c>
      <c r="B110" s="18"/>
      <c r="C110" s="18"/>
      <c r="D110" s="54"/>
      <c r="E110" s="8"/>
      <c r="F110" s="22"/>
      <c r="G110" s="22"/>
    </row>
    <row r="111" spans="1:7" x14ac:dyDescent="0.25">
      <c r="A111" s="20" t="s">
        <v>72</v>
      </c>
      <c r="B111" s="20" t="s">
        <v>73</v>
      </c>
      <c r="C111" s="20" t="s">
        <v>6</v>
      </c>
      <c r="D111" s="57"/>
      <c r="E111" s="7">
        <v>32</v>
      </c>
      <c r="F111" s="22"/>
      <c r="G111" s="22"/>
    </row>
    <row r="112" spans="1:7" x14ac:dyDescent="0.25">
      <c r="A112" s="20"/>
      <c r="B112" s="18" t="s">
        <v>74</v>
      </c>
      <c r="C112" s="18"/>
      <c r="D112" s="67">
        <v>31</v>
      </c>
      <c r="E112" s="8"/>
      <c r="F112" s="22"/>
      <c r="G112" s="22"/>
    </row>
    <row r="113" spans="1:7" ht="20.25" customHeight="1" x14ac:dyDescent="0.25">
      <c r="A113" s="28" t="s">
        <v>100</v>
      </c>
      <c r="B113" s="29"/>
      <c r="C113" s="29"/>
      <c r="D113" s="54"/>
      <c r="E113" s="8"/>
      <c r="F113" s="22"/>
      <c r="G113" s="22"/>
    </row>
    <row r="114" spans="1:7" x14ac:dyDescent="0.25">
      <c r="A114" s="15"/>
      <c r="B114" s="15" t="s">
        <v>75</v>
      </c>
      <c r="C114" s="15" t="s">
        <v>6</v>
      </c>
      <c r="D114" s="61"/>
      <c r="E114" s="7">
        <v>196</v>
      </c>
      <c r="F114" s="22"/>
      <c r="G114" s="22"/>
    </row>
    <row r="115" spans="1:7" x14ac:dyDescent="0.25">
      <c r="A115" s="20"/>
      <c r="B115" s="18" t="s">
        <v>76</v>
      </c>
      <c r="C115" s="18"/>
      <c r="D115" s="67">
        <v>39</v>
      </c>
      <c r="E115" s="8"/>
      <c r="F115" s="22"/>
      <c r="G115" s="22"/>
    </row>
    <row r="116" spans="1:7" ht="21" customHeight="1" x14ac:dyDescent="0.25">
      <c r="A116" s="28" t="s">
        <v>101</v>
      </c>
      <c r="B116" s="29"/>
      <c r="C116" s="29"/>
      <c r="D116" s="54"/>
      <c r="E116" s="8"/>
      <c r="F116" s="22"/>
      <c r="G116" s="22"/>
    </row>
    <row r="117" spans="1:7" x14ac:dyDescent="0.25">
      <c r="A117" s="20"/>
      <c r="B117" s="20" t="s">
        <v>77</v>
      </c>
      <c r="C117" s="20" t="s">
        <v>6</v>
      </c>
      <c r="D117" s="57"/>
      <c r="E117" s="7">
        <v>831</v>
      </c>
      <c r="F117" s="22"/>
      <c r="G117" s="22"/>
    </row>
    <row r="118" spans="1:7" x14ac:dyDescent="0.25">
      <c r="A118" s="20"/>
      <c r="B118" s="18" t="s">
        <v>78</v>
      </c>
      <c r="C118" s="18"/>
      <c r="D118" s="67">
        <v>213</v>
      </c>
      <c r="E118" s="8"/>
      <c r="F118" s="22"/>
      <c r="G118" s="22"/>
    </row>
    <row r="119" spans="1:7" ht="21" customHeight="1" x14ac:dyDescent="0.25">
      <c r="A119" s="28" t="s">
        <v>102</v>
      </c>
      <c r="B119" s="29"/>
      <c r="C119" s="29"/>
      <c r="D119" s="54"/>
      <c r="E119" s="8"/>
      <c r="F119" s="22"/>
      <c r="G119" s="22"/>
    </row>
    <row r="120" spans="1:7" x14ac:dyDescent="0.25">
      <c r="A120" s="20"/>
      <c r="B120" s="20" t="s">
        <v>79</v>
      </c>
      <c r="C120" s="20" t="s">
        <v>6</v>
      </c>
      <c r="D120" s="57"/>
      <c r="E120" s="7">
        <v>129</v>
      </c>
      <c r="F120" s="22"/>
      <c r="G120" s="22"/>
    </row>
    <row r="121" spans="1:7" x14ac:dyDescent="0.25">
      <c r="A121" s="20"/>
      <c r="B121" s="18" t="s">
        <v>80</v>
      </c>
      <c r="C121" s="18"/>
      <c r="D121" s="67">
        <v>81</v>
      </c>
      <c r="E121" s="8"/>
      <c r="F121" s="22"/>
      <c r="G121" s="22"/>
    </row>
    <row r="122" spans="1:7" x14ac:dyDescent="0.25">
      <c r="A122" s="30" t="s">
        <v>81</v>
      </c>
      <c r="B122" s="30"/>
      <c r="C122" s="30"/>
      <c r="D122" s="54"/>
      <c r="E122" s="8"/>
      <c r="F122" s="22"/>
      <c r="G122" s="22"/>
    </row>
    <row r="123" spans="1:7" x14ac:dyDescent="0.25">
      <c r="A123" s="18"/>
      <c r="B123" s="18"/>
      <c r="C123" s="18"/>
      <c r="D123" s="54"/>
      <c r="E123" s="8"/>
      <c r="F123" s="22"/>
      <c r="G123" s="22"/>
    </row>
    <row r="124" spans="1:7" x14ac:dyDescent="0.25">
      <c r="A124" s="18" t="s">
        <v>72</v>
      </c>
      <c r="B124" s="18" t="s">
        <v>68</v>
      </c>
      <c r="C124" s="18"/>
      <c r="D124" s="67">
        <v>364</v>
      </c>
      <c r="E124" s="8"/>
      <c r="F124" s="22"/>
      <c r="G124" s="22"/>
    </row>
    <row r="125" spans="1:7" ht="20.25" customHeight="1" x14ac:dyDescent="0.25">
      <c r="A125" s="28" t="s">
        <v>105</v>
      </c>
      <c r="B125" s="29"/>
      <c r="C125" s="29"/>
      <c r="D125" s="54"/>
      <c r="E125" s="8">
        <f>SUM(E110:E124)</f>
        <v>1188</v>
      </c>
      <c r="F125" s="22"/>
      <c r="G125" s="22"/>
    </row>
    <row r="126" spans="1:7" ht="18" x14ac:dyDescent="0.25">
      <c r="A126" s="50"/>
      <c r="B126" s="51"/>
      <c r="C126" s="51"/>
      <c r="D126" s="51"/>
      <c r="E126" s="51"/>
      <c r="F126" s="22"/>
      <c r="G126" s="22"/>
    </row>
    <row r="127" spans="1:7" x14ac:dyDescent="0.25">
      <c r="A127" s="32" t="s">
        <v>121</v>
      </c>
      <c r="B127" s="21" t="s">
        <v>82</v>
      </c>
      <c r="C127" s="21" t="s">
        <v>6</v>
      </c>
      <c r="D127" s="56"/>
      <c r="E127" s="5">
        <v>77</v>
      </c>
      <c r="F127" s="22"/>
      <c r="G127" s="22"/>
    </row>
    <row r="128" spans="1:7" x14ac:dyDescent="0.25">
      <c r="A128" s="41"/>
      <c r="B128" s="21" t="s">
        <v>83</v>
      </c>
      <c r="C128" s="21" t="s">
        <v>6</v>
      </c>
      <c r="D128" s="56"/>
      <c r="E128" s="5">
        <v>27</v>
      </c>
      <c r="F128" s="22"/>
      <c r="G128" s="22"/>
    </row>
    <row r="129" spans="1:7" x14ac:dyDescent="0.25">
      <c r="A129" s="41"/>
      <c r="B129" s="21" t="s">
        <v>84</v>
      </c>
      <c r="C129" s="21" t="s">
        <v>6</v>
      </c>
      <c r="D129" s="56"/>
      <c r="E129" s="5">
        <v>119</v>
      </c>
      <c r="F129" s="22"/>
      <c r="G129" s="22"/>
    </row>
    <row r="130" spans="1:7" x14ac:dyDescent="0.25">
      <c r="A130" s="41"/>
      <c r="B130" s="21" t="s">
        <v>85</v>
      </c>
      <c r="C130" s="21" t="s">
        <v>6</v>
      </c>
      <c r="D130" s="56"/>
      <c r="E130" s="5">
        <v>147</v>
      </c>
      <c r="F130" s="22"/>
      <c r="G130" s="22"/>
    </row>
    <row r="131" spans="1:7" x14ac:dyDescent="0.25">
      <c r="A131" s="41"/>
      <c r="B131" s="21" t="s">
        <v>86</v>
      </c>
      <c r="C131" s="21" t="s">
        <v>6</v>
      </c>
      <c r="D131" s="56"/>
      <c r="E131" s="5">
        <v>44</v>
      </c>
      <c r="F131" s="22"/>
      <c r="G131" s="22"/>
    </row>
    <row r="132" spans="1:7" x14ac:dyDescent="0.25">
      <c r="A132" s="21"/>
      <c r="B132" s="21" t="s">
        <v>87</v>
      </c>
      <c r="C132" s="21" t="s">
        <v>6</v>
      </c>
      <c r="D132" s="56"/>
      <c r="E132" s="5">
        <v>28</v>
      </c>
      <c r="F132" s="22"/>
      <c r="G132" s="22"/>
    </row>
    <row r="133" spans="1:7" x14ac:dyDescent="0.25">
      <c r="A133" s="21" t="s">
        <v>121</v>
      </c>
      <c r="B133" s="19" t="s">
        <v>0</v>
      </c>
      <c r="C133" s="19"/>
      <c r="D133" s="68">
        <v>127</v>
      </c>
      <c r="E133" s="3"/>
      <c r="F133" s="22"/>
      <c r="G133" s="22"/>
    </row>
    <row r="134" spans="1:7" x14ac:dyDescent="0.25">
      <c r="A134" s="21" t="s">
        <v>121</v>
      </c>
      <c r="B134" s="19" t="s">
        <v>107</v>
      </c>
      <c r="C134" s="19"/>
      <c r="D134" s="68">
        <v>6</v>
      </c>
      <c r="E134" s="3"/>
      <c r="F134" s="22"/>
      <c r="G134" s="22"/>
    </row>
    <row r="135" spans="1:7" ht="19.5" customHeight="1" x14ac:dyDescent="0.25">
      <c r="A135" s="31" t="s">
        <v>122</v>
      </c>
      <c r="B135" s="34"/>
      <c r="C135" s="34"/>
      <c r="D135" s="55"/>
      <c r="E135" s="3">
        <f>SUM(E127:E134)</f>
        <v>442</v>
      </c>
      <c r="F135" s="22"/>
      <c r="G135" s="22"/>
    </row>
    <row r="136" spans="1:7" x14ac:dyDescent="0.25">
      <c r="A136" s="39"/>
      <c r="B136" s="40"/>
      <c r="C136" s="40"/>
      <c r="D136" s="40"/>
      <c r="E136" s="40"/>
      <c r="F136" s="22"/>
      <c r="G136" s="22"/>
    </row>
    <row r="137" spans="1:7" x14ac:dyDescent="0.25">
      <c r="A137" s="18" t="s">
        <v>88</v>
      </c>
      <c r="B137" s="18" t="s">
        <v>0</v>
      </c>
      <c r="C137" s="16"/>
      <c r="D137" s="66">
        <v>209</v>
      </c>
      <c r="E137" s="8"/>
      <c r="F137" s="22"/>
      <c r="G137" s="22"/>
    </row>
    <row r="138" spans="1:7" x14ac:dyDescent="0.25">
      <c r="A138" s="39"/>
      <c r="B138" s="40"/>
      <c r="C138" s="40"/>
      <c r="D138" s="40"/>
      <c r="E138" s="40"/>
      <c r="F138" s="22"/>
      <c r="G138" s="22"/>
    </row>
    <row r="139" spans="1:7" x14ac:dyDescent="0.25">
      <c r="A139" s="52" t="s">
        <v>89</v>
      </c>
      <c r="B139" s="52"/>
      <c r="C139" s="52"/>
      <c r="D139" s="62"/>
      <c r="E139" s="12">
        <v>10129</v>
      </c>
      <c r="F139" s="22"/>
      <c r="G139" s="22"/>
    </row>
    <row r="140" spans="1:7" x14ac:dyDescent="0.25">
      <c r="A140" s="53">
        <v>42027</v>
      </c>
      <c r="B140" s="23" t="s">
        <v>126</v>
      </c>
      <c r="C140" s="24"/>
      <c r="D140" s="63"/>
      <c r="E140" s="13"/>
      <c r="F140" s="22"/>
      <c r="G140" s="22"/>
    </row>
    <row r="141" spans="1:7" x14ac:dyDescent="0.25">
      <c r="A141" s="22"/>
      <c r="B141" s="22"/>
      <c r="C141" s="22"/>
      <c r="D141" s="64"/>
      <c r="E141" s="25"/>
      <c r="F141" s="22"/>
      <c r="G141" s="22"/>
    </row>
  </sheetData>
  <mergeCells count="40">
    <mergeCell ref="A52:E52"/>
    <mergeCell ref="A1:E1"/>
    <mergeCell ref="A9:E9"/>
    <mergeCell ref="A27:E27"/>
    <mergeCell ref="A38:E38"/>
    <mergeCell ref="A43:E43"/>
    <mergeCell ref="A10:A24"/>
    <mergeCell ref="A39:A41"/>
    <mergeCell ref="A37:C37"/>
    <mergeCell ref="A26:C26"/>
    <mergeCell ref="A28:A36"/>
    <mergeCell ref="A71:A91"/>
    <mergeCell ref="A61:A64"/>
    <mergeCell ref="A119:C119"/>
    <mergeCell ref="A113:C113"/>
    <mergeCell ref="A116:C116"/>
    <mergeCell ref="A139:C139"/>
    <mergeCell ref="A135:C135"/>
    <mergeCell ref="A122:C122"/>
    <mergeCell ref="A125:C125"/>
    <mergeCell ref="A127:A131"/>
    <mergeCell ref="A126:E126"/>
    <mergeCell ref="A136:E136"/>
    <mergeCell ref="A138:E138"/>
    <mergeCell ref="A109:E109"/>
    <mergeCell ref="A55:C55"/>
    <mergeCell ref="A47:C47"/>
    <mergeCell ref="A42:C42"/>
    <mergeCell ref="A44:A45"/>
    <mergeCell ref="B91:C91"/>
    <mergeCell ref="A56:E56"/>
    <mergeCell ref="A60:E60"/>
    <mergeCell ref="A108:C108"/>
    <mergeCell ref="A95:C95"/>
    <mergeCell ref="A100:C100"/>
    <mergeCell ref="A67:E67"/>
    <mergeCell ref="A101:E101"/>
    <mergeCell ref="A48:E48"/>
    <mergeCell ref="A92:A93"/>
    <mergeCell ref="A66:C66"/>
  </mergeCells>
  <pageMargins left="0.7" right="0.7" top="0.75" bottom="0.75" header="0.3" footer="0.3"/>
  <pageSetup paperSize="8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2015</vt:lpstr>
    </vt:vector>
  </TitlesOfParts>
  <Company>Statsbiblioteket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Bisgaard</dc:creator>
  <cp:lastModifiedBy>Michael Christensen</cp:lastModifiedBy>
  <cp:lastPrinted>2016-01-29T14:28:23Z</cp:lastPrinted>
  <dcterms:created xsi:type="dcterms:W3CDTF">2015-09-09T09:10:23Z</dcterms:created>
  <dcterms:modified xsi:type="dcterms:W3CDTF">2016-02-09T12:26:48Z</dcterms:modified>
</cp:coreProperties>
</file>